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COMPUTADORA COORDINADOR CONTABILIDAD\UNIDAD C (ESCRITORIO)\CUENTA PUBLICA DIF\2023 CUENTA PUBLICA\1ER TRIMESTRE 2023\"/>
    </mc:Choice>
  </mc:AlternateContent>
  <xr:revisionPtr revIDLastSave="0" documentId="13_ncr:1_{C4741375-51A2-45BE-B45B-00F5517790F0}" xr6:coauthVersionLast="45" xr6:coauthVersionMax="45" xr10:uidLastSave="{00000000-0000-0000-0000-000000000000}"/>
  <bookViews>
    <workbookView xWindow="7200" yWindow="4200" windowWidth="21600" windowHeight="1140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D34" i="1"/>
  <c r="B34" i="1"/>
  <c r="D31" i="1"/>
  <c r="C31" i="1"/>
  <c r="B31" i="1"/>
  <c r="D35" i="1" l="1"/>
  <c r="C35" i="1"/>
  <c r="B35" i="1"/>
  <c r="D27" i="1"/>
  <c r="C27" i="1"/>
  <c r="B27" i="1"/>
  <c r="B39" i="1" l="1"/>
  <c r="C39" i="1"/>
  <c r="D39" i="1"/>
  <c r="D14" i="1"/>
  <c r="C14" i="1"/>
  <c r="D3" i="1"/>
  <c r="C3" i="1"/>
  <c r="B3" i="1"/>
  <c r="C24" i="1" l="1"/>
  <c r="D24" i="1"/>
  <c r="B14" i="1" l="1"/>
  <c r="B24" i="1" s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<sst xmlns="http://schemas.openxmlformats.org/spreadsheetml/2006/main" count="44" uniqueCount="36">
  <si>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</si>
  <si>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</si>
  <si>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</si>
  <si>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</si>
  <si>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</si>
  <si>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</si>
  <si>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</si>
  <si>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</si>
  <si>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</si>
  <si>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</si>
  <si>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</si>
  <si>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</si>
  <si>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</si>
  <si>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</si>
  <si>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</si>
  <si>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</si>
  <si>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</si>
  <si>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</si>
  <si>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</si>
  <si>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</si>
  <si>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</si>
  <si>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</si>
  <si>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</si>
  <si>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</si>
  <si>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</si>
  <si>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</si>
  <si>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</si>
  <si>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</si>
  <si>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</si>
  <si>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</si>
  <si>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</si>
  <si>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</si>
  <si>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</si>
  <si>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</si>
  <si>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</si>
  <si>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León, Gto
Flujo de Fondos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</si>
</sst>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162798010.0043</v>
      </c>
      <c r="C3" s="19">
        <f t="shared" ref="C3:D3" si="0">SUM(C4:C13)</f>
        <v>61916917.119999997</v>
      </c>
      <c r="D3" s="2">
        <f t="shared" si="0"/>
        <v>49831411.119999997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>
        <v>3580000.0043000001</v>
      </c>
      <c r="C7" s="20">
        <v>1698074.5</v>
      </c>
      <c r="D7" s="20">
        <v>1698074.5</v>
      </c>
    </row>
    <row r="8" spans="1:4" x14ac:dyDescent="0.2">
      <c r="A8" s="14" t="s">
        <v>9</v>
      </c>
      <c r="B8" s="20">
        <v>6850000</v>
      </c>
      <c r="C8" s="20">
        <v>2339911.8199999998</v>
      </c>
      <c r="D8" s="20">
        <v>2339911.8199999998</v>
      </c>
    </row>
    <row r="9" spans="1:4" x14ac:dyDescent="0.2">
      <c r="A9" s="14" t="s">
        <v>10</v>
      </c>
      <c r="B9" s="20">
        <v>1226943</v>
      </c>
      <c r="C9" s="20">
        <v>223021.18</v>
      </c>
      <c r="D9" s="20">
        <v>223021.18</v>
      </c>
    </row>
    <row r="10" spans="1:4" x14ac:dyDescent="0.2">
      <c r="A10" s="14" t="s">
        <v>11</v>
      </c>
      <c r="B10" s="20"/>
      <c r="C10" s="20"/>
      <c r="D10" s="3"/>
    </row>
    <row r="11" spans="1:4" x14ac:dyDescent="0.2">
      <c r="A11" s="14" t="s">
        <v>12</v>
      </c>
      <c r="B11" s="20">
        <v>6115000</v>
      </c>
      <c r="C11" s="20">
        <v>6128750</v>
      </c>
      <c r="D11" s="3">
        <v>6128750</v>
      </c>
    </row>
    <row r="12" spans="1:4" x14ac:dyDescent="0.2">
      <c r="A12" s="14" t="s">
        <v>13</v>
      </c>
      <c r="B12" s="20">
        <v>145026067</v>
      </c>
      <c r="C12" s="20">
        <v>48342024</v>
      </c>
      <c r="D12" s="3">
        <v>36256518</v>
      </c>
    </row>
    <row r="13" spans="1:4" x14ac:dyDescent="0.2">
      <c r="A13" s="14" t="s">
        <v>14</v>
      </c>
      <c r="B13" s="20">
        <v>0</v>
      </c>
      <c r="C13" s="20">
        <v>3185135.62</v>
      </c>
      <c r="D13" s="3">
        <v>3185135.62</v>
      </c>
    </row>
    <row r="14" spans="1:4" x14ac:dyDescent="0.2">
      <c r="A14" s="7" t="s">
        <v>15</v>
      </c>
      <c r="B14" s="21">
        <f>SUM(B15:B23)</f>
        <v>162798010</v>
      </c>
      <c r="C14" s="21">
        <f t="shared" ref="C14:D14" si="1">SUM(C15:C23)</f>
        <v>36021491.690000005</v>
      </c>
      <c r="D14" s="4">
        <f t="shared" si="1"/>
        <v>36021164.690000005</v>
      </c>
    </row>
    <row r="15" spans="1:4" x14ac:dyDescent="0.2">
      <c r="A15" s="14" t="s">
        <v>16</v>
      </c>
      <c r="B15" s="20">
        <v>133245990.80999999</v>
      </c>
      <c r="C15" s="20">
        <v>28338821.460000005</v>
      </c>
      <c r="D15" s="3">
        <v>28338821.460000005</v>
      </c>
    </row>
    <row r="16" spans="1:4" x14ac:dyDescent="0.2">
      <c r="A16" s="14" t="s">
        <v>17</v>
      </c>
      <c r="B16" s="20">
        <v>2622009.6</v>
      </c>
      <c r="C16" s="20">
        <v>1934785.59</v>
      </c>
      <c r="D16" s="3">
        <v>1934458.59</v>
      </c>
    </row>
    <row r="17" spans="1:4" x14ac:dyDescent="0.2">
      <c r="A17" s="14" t="s">
        <v>18</v>
      </c>
      <c r="B17" s="20">
        <v>20065009.59</v>
      </c>
      <c r="C17" s="20">
        <v>4012556.02</v>
      </c>
      <c r="D17" s="3">
        <v>4012556.02</v>
      </c>
    </row>
    <row r="18" spans="1:4" x14ac:dyDescent="0.2">
      <c r="A18" s="14" t="s">
        <v>13</v>
      </c>
      <c r="B18" s="20">
        <v>6865000</v>
      </c>
      <c r="C18" s="20">
        <v>1604999.3</v>
      </c>
      <c r="D18" s="3">
        <v>1604999.3</v>
      </c>
    </row>
    <row r="19" spans="1:4" x14ac:dyDescent="0.2">
      <c r="A19" s="14" t="s">
        <v>19</v>
      </c>
      <c r="B19" s="20"/>
      <c r="C19" s="20">
        <v>130329.32</v>
      </c>
      <c r="D19" s="3">
        <v>130329.32</v>
      </c>
    </row>
    <row r="20" spans="1:4" x14ac:dyDescent="0.2">
      <c r="A20" s="14" t="s">
        <v>20</v>
      </c>
      <c r="B20" s="20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4.2999982833862305E-3</v>
      </c>
      <c r="C24" s="22">
        <f>C3-C14</f>
        <v>25895425.429999992</v>
      </c>
      <c r="D24" s="5">
        <f>D3-D14</f>
        <v>13810246.429999992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162798010.0043</v>
      </c>
      <c r="C27" s="19">
        <f>SUM(C28:C34)</f>
        <v>61916917.119999997</v>
      </c>
      <c r="D27" s="2">
        <f>SUM(D28:D34)</f>
        <v>49831411.119999997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B7+B8+B9</f>
        <v>11656943.0043</v>
      </c>
      <c r="C31" s="23">
        <f>C7+C8+C9+C13</f>
        <v>7446143.1200000001</v>
      </c>
      <c r="D31" s="23">
        <f>D7+D8+D9+D13</f>
        <v>7446143.1200000001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B12+B11</f>
        <v>151141067</v>
      </c>
      <c r="C34" s="23">
        <f t="shared" ref="C34:D34" si="2">C12+C11</f>
        <v>54470774</v>
      </c>
      <c r="D34" s="23">
        <f t="shared" si="2"/>
        <v>42385268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162798010.0043</v>
      </c>
      <c r="C39" s="25">
        <f t="shared" ref="C39:D39" si="3">C27+C35</f>
        <v>61916917.119999997</v>
      </c>
      <c r="D39" s="18">
        <f t="shared" si="3"/>
        <v>49831411.119999997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0c865bf4-0f22-4e4d-b041-7b0c1657e5a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Luffi</cp:lastModifiedBy>
  <cp:revision/>
  <dcterms:created xsi:type="dcterms:W3CDTF">2017-12-20T04:54:53Z</dcterms:created>
  <dcterms:modified xsi:type="dcterms:W3CDTF">2023-04-24T16:44:25Z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